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isikolog" state="visible" r:id="rId4"/>
    <sheet sheetId="2" name="Risikomatrix" state="visible" r:id="rId5"/>
    <sheet sheetId="3" name="Vejledning" state="visible" r:id="rId6"/>
  </sheets>
  <calcPr calcId="171027"/>
</workbook>
</file>

<file path=xl/sharedStrings.xml><?xml version="1.0" encoding="utf-8"?>
<sst xmlns="http://schemas.openxmlformats.org/spreadsheetml/2006/main" count="50" uniqueCount="44">
  <si>
    <t>Risikolog</t>
  </si>
  <si>
    <t>Sandsynlighed og konsekvens på en skala fra 1 til 3. Score og farve beregnes automatisk.</t>
  </si>
  <si>
    <t>Skabelon fra We Lead Projects · weleadprojects.com</t>
  </si>
  <si>
    <t>Nr</t>
  </si>
  <si>
    <t>Risiko</t>
  </si>
  <si>
    <t>Årsag og mulig konsekvens</t>
  </si>
  <si>
    <t>Sandsynlighed (1-3)</t>
  </si>
  <si>
    <t>Konsekvens (1-3)</t>
  </si>
  <si>
    <t>Score</t>
  </si>
  <si>
    <t>Handling</t>
  </si>
  <si>
    <t>Ejer</t>
  </si>
  <si>
    <t>Frist</t>
  </si>
  <si>
    <t>Status</t>
  </si>
  <si>
    <t>Leverandøren når ikke integrationen til test</t>
  </si>
  <si>
    <t>Integrationen er kompleks og leverandøren har flere kunder i gang samtidig. Uden den kan testen ikke starte.</t>
  </si>
  <si>
    <t>Ugentligt statusmøde og delleverance i uge 14</t>
  </si>
  <si>
    <t>Projektleder</t>
  </si>
  <si>
    <t/>
  </si>
  <si>
    <t>Åben</t>
  </si>
  <si>
    <t>Nøgleperson i økonomi er ikke frigjort til test</t>
  </si>
  <si>
    <t>Økonomi har månedsafslutning og årsregnskab i samme periode. Testen bliver udskudt eller gennemført halvt.</t>
  </si>
  <si>
    <t>Aftale med økonomichef om fast frikøb to dage om ugen</t>
  </si>
  <si>
    <t>Projektejer</t>
  </si>
  <si>
    <t>Datakvaliteten i det gamle system er dårligere end antaget</t>
  </si>
  <si>
    <t>Stamdata er ikke vedligeholdt i flere år. Fejl opdages først ved migreringen og giver forsinkelse.</t>
  </si>
  <si>
    <t>Datavask starter før migreringen og ikke efter</t>
  </si>
  <si>
    <t>Dataansvarlig</t>
  </si>
  <si>
    <t>I gang</t>
  </si>
  <si>
    <t>Risikomatrix</t>
  </si>
  <si>
    <t>Antal åbne risici i hvert felt. Opdateres automatisk fra fanen Risikolog.</t>
  </si>
  <si>
    <t>Konsekvens ↑</t>
  </si>
  <si>
    <t>Sandsynlighed →</t>
  </si>
  <si>
    <t>Handl nu (score 6-9)</t>
  </si>
  <si>
    <t>Følg tæt (score 3-4)</t>
  </si>
  <si>
    <t>Acceptér og overvåg (score 1-2)</t>
  </si>
  <si>
    <t>Sådan bruger I skabelonen</t>
  </si>
  <si>
    <t>En risikolog er kun nyttig, hvis den bliver brugt. Fremlæg den for projektejeren på hvert statusmøde hver uge eller hver anden uge. Få den underskrevet. Tag derefter de kritiske risici med på det månedlige styregruppemøde med et konkret forslag, så styregruppen kan placere ejerskab og træffe beslutninger.</t>
  </si>
  <si>
    <t>Fire trin:</t>
  </si>
  <si>
    <t>1. Identificér: skriv risikoen som en hændelse, der kan ske, fx "Leverandøren når ikke integrationen til test".</t>
  </si>
  <si>
    <t>2. Vurdér: sæt sandsynlighed og konsekvens fra 1 til 3. Scoren er de to ganget sammen og farven følger scoren.</t>
  </si>
  <si>
    <t>3. Handl: skriv en konkret handling og én ejer. Ikke et team og ikke "projektet". Uden ejer sker der ingenting.</t>
  </si>
  <si>
    <t>4. Følg op: opdatér status. Lukkede risici bliver grå og tælles ikke med i matrixen.</t>
  </si>
  <si>
    <t>Vær ærlig. En risikolog, hvor alt er gult, fortæller styregruppen intet.</t>
  </si>
  <si>
    <t>Mere om risikostyring: https://www.weleadprojects.com/ydelser/projektledelse/risikostyring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</si>
</sst>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color theme="1"/>
      <family val="2"/>
      <scheme val="minor"/>
      <sz val="11"/>
      <name val="Calibri"/>
    </font>
    <font>
      <b/>
      <color rgb="FF2D1A1A"/>
      <sz val="20"/>
      <name val="Calibri"/>
    </font>
    <font>
      <color rgb="FF6B5F5F"/>
      <sz val="11"/>
      <name val="Calibri"/>
    </font>
    <font>
      <i/>
      <color rgb="FFCC2222"/>
      <sz val="9"/>
      <name val="Calibri"/>
    </font>
    <font>
      <b/>
      <color rgb="FFFFFFFF"/>
    </font>
    <font>
      <b/>
    </font>
    <font>
      <b/>
      <color rgb="FFCC2222"/>
    </font>
    <font>
      <b/>
      <sz val="12"/>
    </font>
    <font>
      <b/>
      <color rgb="FF1C2544"/>
      <sz val="22"/>
    </font>
    <font>
      <color rgb="FF2D1A1A"/>
    </font>
    <font>
      <b/>
      <color rgb="FF2D1A1A"/>
    </font>
  </fonts>
  <fills count="6">
    <fill>
      <patternFill patternType="none"/>
    </fill>
    <fill>
      <patternFill patternType="gray125"/>
    </fill>
    <fill>
      <patternFill patternType="solid">
        <fgColor rgb="FF1C2544"/>
      </patternFill>
    </fill>
    <fill>
      <patternFill patternType="solid">
        <fgColor rgb="FFF8D896"/>
      </patternFill>
    </fill>
    <fill>
      <patternFill patternType="solid">
        <fgColor rgb="FFF2B5B0"/>
      </patternFill>
    </fill>
    <fill>
      <patternFill patternType="solid">
        <fgColor rgb="FFC3E3C9"/>
      </patternFill>
    </fill>
  </fills>
  <borders count="3">
    <border>
      <left/>
      <right/>
      <top/>
      <bottom/>
      <diagonal/>
    </border>
    <border>
      <left style="thin">
        <color rgb="FFE8E0E0"/>
      </left>
      <right style="thin">
        <color rgb="FFE8E0E0"/>
      </right>
      <top style="thin">
        <color rgb="FFE8E0E0"/>
      </top>
      <bottom style="thin">
        <color rgb="FFE8E0E0"/>
      </bottom>
      <diagonal/>
    </border>
    <border>
      <left style="medium">
        <color rgb="FFFFFFFF"/>
      </left>
      <right style="medium">
        <color rgb="FFFFFFFF"/>
      </right>
      <top style="medium">
        <color rgb="FFFFFFFF"/>
      </top>
      <bottom style="medium">
        <color rgb="FFFFFFFF"/>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wrapText="1"/>
    </xf>
    <xf numFmtId="0" fontId="0" fillId="0" borderId="1" xfId="0" applyBorder="1" applyAlignment="1">
      <alignment vertical="top" wrapText="1"/>
    </xf>
    <xf numFmtId="0" fontId="5" fillId="0" borderId="1" xfId="0" applyFont="1" applyBorder="1" applyAlignment="1">
      <alignment horizontal="center" vertical="top"/>
    </xf>
    <xf numFmtId="0" fontId="6" fillId="0" borderId="0" xfId="0" applyFont="1" applyAlignment="1">
      <alignment horizontal="center" vertical="center" textRotation="90"/>
    </xf>
    <xf numFmtId="0" fontId="7" fillId="0" borderId="0" xfId="0" applyFont="1" applyAlignment="1">
      <alignment horizontal="center" vertical="center"/>
    </xf>
    <xf numFmtId="0" fontId="8" fillId="3" borderId="2" xfId="0" applyFont="1" applyFill="1" applyBorder="1" applyAlignment="1">
      <alignment horizontal="center" vertical="center"/>
    </xf>
    <xf numFmtId="0" fontId="8" fillId="4" borderId="2" xfId="0" applyFont="1" applyFill="1" applyBorder="1" applyAlignment="1">
      <alignment horizontal="center" vertical="center"/>
    </xf>
    <xf numFmtId="0" fontId="8" fillId="5" borderId="2" xfId="0" applyFont="1" applyFill="1" applyBorder="1" applyAlignment="1">
      <alignment horizontal="center" vertical="center"/>
    </xf>
    <xf numFmtId="0" fontId="7" fillId="0" borderId="0" xfId="0" applyFont="1" applyAlignment="1">
      <alignment horizontal="center"/>
    </xf>
    <xf numFmtId="0" fontId="6" fillId="0" borderId="0" xfId="0" applyFont="1" applyAlignment="1">
      <alignment horizontal="center"/>
    </xf>
    <xf numFmtId="0" fontId="0" fillId="4" borderId="0" xfId="0" applyFill="1"/>
    <xf numFmtId="0" fontId="0" fillId="3" borderId="0" xfId="0" applyFill="1"/>
    <xf numFmtId="0" fontId="0" fillId="5" borderId="0" xfId="0" applyFill="1"/>
    <xf numFmtId="0" fontId="9" fillId="0" borderId="0" xfId="0" applyFont="1" applyAlignment="1">
      <alignment vertical="top" wrapText="1"/>
    </xf>
    <xf numFmtId="0" fontId="10" fillId="0" borderId="0" xfId="0" applyFont="1" applyAlignment="1">
      <alignment vertical="top" wrapText="1"/>
    </xf>
  </cellXfs>
  <cellStyles count="1">
    <cellStyle name="Normal" xfId="0" builtinId="0"/>
  </cellStyles>
  <dxfs count="4">
    <dxf>
      <fill>
        <patternFill patternType="solid">
          <bgColor rgb="FFF2B5B0"/>
        </patternFill>
      </fill>
    </dxf>
    <dxf>
      <fill>
        <patternFill patternType="solid">
          <bgColor rgb="FFF8D896"/>
        </patternFill>
      </fill>
    </dxf>
    <dxf>
      <fill>
        <patternFill patternType="solid">
          <bgColor rgb="FFC3E3C9"/>
        </patternFill>
      </fill>
    </dxf>
    <dxf>
      <font>
        <color rgb="FF9A9090"/>
        <strik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2222"/>
  </sheetPr>
  <dimension ref="A1:J54"/>
  <sheetViews>
    <sheetView workbookViewId="0">
      <pane ySplit="5" topLeftCell="A6" activePane="bottomLeft" state="frozen"/>
      <selection pane="bottomLeft"/>
    </sheetView>
  </sheetViews>
  <sheetFormatPr defaultRowHeight="15" outlineLevelRow="0" outlineLevelCol="0" x14ac:dyDescent="55"/>
  <cols>
    <col min="1" max="1" width="5" customWidth="1"/>
    <col min="2" max="2" width="38" customWidth="1"/>
    <col min="3" max="3" width="36" customWidth="1"/>
    <col min="4" max="5" width="13" customWidth="1"/>
    <col min="6" max="6" width="8" customWidth="1"/>
    <col min="7" max="7" width="40" customWidth="1"/>
    <col min="8" max="8" width="16" customWidth="1"/>
    <col min="9" max="10" width="12" customWidth="1"/>
  </cols>
  <sheetData>
    <row r="1" ht="30" customHeight="1" spans="1:1" x14ac:dyDescent="0.25">
      <c r="A1" s="1" t="s">
        <v>0</v>
      </c>
    </row>
    <row r="2" spans="1:1" x14ac:dyDescent="0.25">
      <c r="A2" s="2" t="s">
        <v>1</v>
      </c>
    </row>
    <row r="3" spans="1:1" x14ac:dyDescent="0.25">
      <c r="A3" s="3" t="s">
        <v>2</v>
      </c>
    </row>
    <row r="5" ht="32" customHeight="1" spans="1:10" x14ac:dyDescent="0.25">
      <c r="A5" s="4" t="s">
        <v>3</v>
      </c>
      <c r="B5" s="4" t="s">
        <v>4</v>
      </c>
      <c r="C5" s="4" t="s">
        <v>5</v>
      </c>
      <c r="D5" s="4" t="s">
        <v>6</v>
      </c>
      <c r="E5" s="4" t="s">
        <v>7</v>
      </c>
      <c r="F5" s="4" t="s">
        <v>8</v>
      </c>
      <c r="G5" s="4" t="s">
        <v>9</v>
      </c>
      <c r="H5" s="4" t="s">
        <v>10</v>
      </c>
      <c r="I5" s="4" t="s">
        <v>11</v>
      </c>
      <c r="J5" s="4" t="s">
        <v>12</v>
      </c>
    </row>
    <row r="6" spans="1:10" x14ac:dyDescent="0.25">
      <c r="A6" s="5">
        <v>1</v>
      </c>
      <c r="B6" s="5" t="s">
        <v>13</v>
      </c>
      <c r="C6" s="5" t="s">
        <v>14</v>
      </c>
      <c r="D6" s="5">
        <v>2</v>
      </c>
      <c r="E6" s="5">
        <v>3</v>
      </c>
      <c r="F6" s="6">
        <f>IF(AND(D6&lt;&gt;"",E6&lt;&gt;""),D6*E6,"")</f>
      </c>
      <c r="G6" s="5" t="s">
        <v>15</v>
      </c>
      <c r="H6" s="5" t="s">
        <v>16</v>
      </c>
      <c r="I6" s="5" t="s">
        <v>17</v>
      </c>
      <c r="J6" s="5" t="s">
        <v>18</v>
      </c>
    </row>
    <row r="7" spans="1:10" x14ac:dyDescent="0.25">
      <c r="A7" s="5">
        <v>2</v>
      </c>
      <c r="B7" s="5" t="s">
        <v>19</v>
      </c>
      <c r="C7" s="5" t="s">
        <v>20</v>
      </c>
      <c r="D7" s="5">
        <v>3</v>
      </c>
      <c r="E7" s="5">
        <v>2</v>
      </c>
      <c r="F7" s="6">
        <f>IF(AND(D7&lt;&gt;"",E7&lt;&gt;""),D7*E7,"")</f>
      </c>
      <c r="G7" s="5" t="s">
        <v>21</v>
      </c>
      <c r="H7" s="5" t="s">
        <v>22</v>
      </c>
      <c r="I7" s="5" t="s">
        <v>17</v>
      </c>
      <c r="J7" s="5" t="s">
        <v>18</v>
      </c>
    </row>
    <row r="8" spans="1:10" x14ac:dyDescent="0.25">
      <c r="A8" s="5">
        <v>3</v>
      </c>
      <c r="B8" s="5" t="s">
        <v>23</v>
      </c>
      <c r="C8" s="5" t="s">
        <v>24</v>
      </c>
      <c r="D8" s="5">
        <v>2</v>
      </c>
      <c r="E8" s="5">
        <v>3</v>
      </c>
      <c r="F8" s="6">
        <f>IF(AND(D8&lt;&gt;"",E8&lt;&gt;""),D8*E8,"")</f>
      </c>
      <c r="G8" s="5" t="s">
        <v>25</v>
      </c>
      <c r="H8" s="5" t="s">
        <v>26</v>
      </c>
      <c r="I8" s="5" t="s">
        <v>17</v>
      </c>
      <c r="J8" s="5" t="s">
        <v>27</v>
      </c>
    </row>
    <row r="9" spans="1:10" x14ac:dyDescent="0.25">
      <c r="A9" s="5"/>
      <c r="B9" s="5"/>
      <c r="C9" s="5"/>
      <c r="D9" s="5"/>
      <c r="E9" s="5"/>
      <c r="F9" s="6">
        <f>IF(AND(D9&lt;&gt;"",E9&lt;&gt;""),D9*E9,"")</f>
      </c>
      <c r="G9" s="5"/>
      <c r="H9" s="5"/>
      <c r="I9" s="5"/>
      <c r="J9" s="5"/>
    </row>
    <row r="10" spans="1:10" x14ac:dyDescent="0.25">
      <c r="A10" s="5"/>
      <c r="B10" s="5"/>
      <c r="C10" s="5"/>
      <c r="D10" s="5"/>
      <c r="E10" s="5"/>
      <c r="F10" s="6">
        <f>IF(AND(D10&lt;&gt;"",E10&lt;&gt;""),D10*E10,"")</f>
      </c>
      <c r="G10" s="5"/>
      <c r="H10" s="5"/>
      <c r="I10" s="5"/>
      <c r="J10" s="5"/>
    </row>
    <row r="11" spans="1:10" x14ac:dyDescent="0.25">
      <c r="A11" s="5"/>
      <c r="B11" s="5"/>
      <c r="C11" s="5"/>
      <c r="D11" s="5"/>
      <c r="E11" s="5"/>
      <c r="F11" s="6">
        <f>IF(AND(D11&lt;&gt;"",E11&lt;&gt;""),D11*E11,"")</f>
      </c>
      <c r="G11" s="5"/>
      <c r="H11" s="5"/>
      <c r="I11" s="5"/>
      <c r="J11" s="5"/>
    </row>
    <row r="12" spans="1:10" x14ac:dyDescent="0.25">
      <c r="A12" s="5"/>
      <c r="B12" s="5"/>
      <c r="C12" s="5"/>
      <c r="D12" s="5"/>
      <c r="E12" s="5"/>
      <c r="F12" s="6">
        <f>IF(AND(D12&lt;&gt;"",E12&lt;&gt;""),D12*E12,"")</f>
      </c>
      <c r="G12" s="5"/>
      <c r="H12" s="5"/>
      <c r="I12" s="5"/>
      <c r="J12" s="5"/>
    </row>
    <row r="13" spans="1:10" x14ac:dyDescent="0.25">
      <c r="A13" s="5"/>
      <c r="B13" s="5"/>
      <c r="C13" s="5"/>
      <c r="D13" s="5"/>
      <c r="E13" s="5"/>
      <c r="F13" s="6">
        <f>IF(AND(D13&lt;&gt;"",E13&lt;&gt;""),D13*E13,"")</f>
      </c>
      <c r="G13" s="5"/>
      <c r="H13" s="5"/>
      <c r="I13" s="5"/>
      <c r="J13" s="5"/>
    </row>
    <row r="14" spans="1:10" x14ac:dyDescent="0.25">
      <c r="A14" s="5"/>
      <c r="B14" s="5"/>
      <c r="C14" s="5"/>
      <c r="D14" s="5"/>
      <c r="E14" s="5"/>
      <c r="F14" s="6">
        <f>IF(AND(D14&lt;&gt;"",E14&lt;&gt;""),D14*E14,"")</f>
      </c>
      <c r="G14" s="5"/>
      <c r="H14" s="5"/>
      <c r="I14" s="5"/>
      <c r="J14" s="5"/>
    </row>
    <row r="15" spans="1:10" x14ac:dyDescent="0.25">
      <c r="A15" s="5"/>
      <c r="B15" s="5"/>
      <c r="C15" s="5"/>
      <c r="D15" s="5"/>
      <c r="E15" s="5"/>
      <c r="F15" s="6">
        <f>IF(AND(D15&lt;&gt;"",E15&lt;&gt;""),D15*E15,"")</f>
      </c>
      <c r="G15" s="5"/>
      <c r="H15" s="5"/>
      <c r="I15" s="5"/>
      <c r="J15" s="5"/>
    </row>
    <row r="16" spans="1:10" x14ac:dyDescent="0.25">
      <c r="A16" s="5"/>
      <c r="B16" s="5"/>
      <c r="C16" s="5"/>
      <c r="D16" s="5"/>
      <c r="E16" s="5"/>
      <c r="F16" s="6">
        <f>IF(AND(D16&lt;&gt;"",E16&lt;&gt;""),D16*E16,"")</f>
      </c>
      <c r="G16" s="5"/>
      <c r="H16" s="5"/>
      <c r="I16" s="5"/>
      <c r="J16" s="5"/>
    </row>
    <row r="17" spans="1:10" x14ac:dyDescent="0.25">
      <c r="A17" s="5"/>
      <c r="B17" s="5"/>
      <c r="C17" s="5"/>
      <c r="D17" s="5"/>
      <c r="E17" s="5"/>
      <c r="F17" s="6">
        <f>IF(AND(D17&lt;&gt;"",E17&lt;&gt;""),D17*E17,"")</f>
      </c>
      <c r="G17" s="5"/>
      <c r="H17" s="5"/>
      <c r="I17" s="5"/>
      <c r="J17" s="5"/>
    </row>
    <row r="18" spans="1:10" x14ac:dyDescent="0.25">
      <c r="A18" s="5"/>
      <c r="B18" s="5"/>
      <c r="C18" s="5"/>
      <c r="D18" s="5"/>
      <c r="E18" s="5"/>
      <c r="F18" s="6">
        <f>IF(AND(D18&lt;&gt;"",E18&lt;&gt;""),D18*E18,"")</f>
      </c>
      <c r="G18" s="5"/>
      <c r="H18" s="5"/>
      <c r="I18" s="5"/>
      <c r="J18" s="5"/>
    </row>
    <row r="19" spans="1:10" x14ac:dyDescent="0.25">
      <c r="A19" s="5"/>
      <c r="B19" s="5"/>
      <c r="C19" s="5"/>
      <c r="D19" s="5"/>
      <c r="E19" s="5"/>
      <c r="F19" s="6">
        <f>IF(AND(D19&lt;&gt;"",E19&lt;&gt;""),D19*E19,"")</f>
      </c>
      <c r="G19" s="5"/>
      <c r="H19" s="5"/>
      <c r="I19" s="5"/>
      <c r="J19" s="5"/>
    </row>
    <row r="20" spans="1:10" x14ac:dyDescent="0.25">
      <c r="A20" s="5"/>
      <c r="B20" s="5"/>
      <c r="C20" s="5"/>
      <c r="D20" s="5"/>
      <c r="E20" s="5"/>
      <c r="F20" s="6">
        <f>IF(AND(D20&lt;&gt;"",E20&lt;&gt;""),D20*E20,"")</f>
      </c>
      <c r="G20" s="5"/>
      <c r="H20" s="5"/>
      <c r="I20" s="5"/>
      <c r="J20" s="5"/>
    </row>
    <row r="21" spans="1:10" x14ac:dyDescent="0.25">
      <c r="A21" s="5"/>
      <c r="B21" s="5"/>
      <c r="C21" s="5"/>
      <c r="D21" s="5"/>
      <c r="E21" s="5"/>
      <c r="F21" s="6">
        <f>IF(AND(D21&lt;&gt;"",E21&lt;&gt;""),D21*E21,"")</f>
      </c>
      <c r="G21" s="5"/>
      <c r="H21" s="5"/>
      <c r="I21" s="5"/>
      <c r="J21" s="5"/>
    </row>
    <row r="22" spans="1:10" x14ac:dyDescent="0.25">
      <c r="A22" s="5"/>
      <c r="B22" s="5"/>
      <c r="C22" s="5"/>
      <c r="D22" s="5"/>
      <c r="E22" s="5"/>
      <c r="F22" s="6">
        <f>IF(AND(D22&lt;&gt;"",E22&lt;&gt;""),D22*E22,"")</f>
      </c>
      <c r="G22" s="5"/>
      <c r="H22" s="5"/>
      <c r="I22" s="5"/>
      <c r="J22" s="5"/>
    </row>
    <row r="23" spans="1:10" x14ac:dyDescent="0.25">
      <c r="A23" s="5"/>
      <c r="B23" s="5"/>
      <c r="C23" s="5"/>
      <c r="D23" s="5"/>
      <c r="E23" s="5"/>
      <c r="F23" s="6">
        <f>IF(AND(D23&lt;&gt;"",E23&lt;&gt;""),D23*E23,"")</f>
      </c>
      <c r="G23" s="5"/>
      <c r="H23" s="5"/>
      <c r="I23" s="5"/>
      <c r="J23" s="5"/>
    </row>
    <row r="24" spans="1:10" x14ac:dyDescent="0.25">
      <c r="A24" s="5"/>
      <c r="B24" s="5"/>
      <c r="C24" s="5"/>
      <c r="D24" s="5"/>
      <c r="E24" s="5"/>
      <c r="F24" s="6">
        <f>IF(AND(D24&lt;&gt;"",E24&lt;&gt;""),D24*E24,"")</f>
      </c>
      <c r="G24" s="5"/>
      <c r="H24" s="5"/>
      <c r="I24" s="5"/>
      <c r="J24" s="5"/>
    </row>
    <row r="25" spans="1:10" x14ac:dyDescent="0.25">
      <c r="A25" s="5"/>
      <c r="B25" s="5"/>
      <c r="C25" s="5"/>
      <c r="D25" s="5"/>
      <c r="E25" s="5"/>
      <c r="F25" s="6">
        <f>IF(AND(D25&lt;&gt;"",E25&lt;&gt;""),D25*E25,"")</f>
      </c>
      <c r="G25" s="5"/>
      <c r="H25" s="5"/>
      <c r="I25" s="5"/>
      <c r="J25" s="5"/>
    </row>
    <row r="26" spans="1:10" x14ac:dyDescent="0.25">
      <c r="A26" s="5"/>
      <c r="B26" s="5"/>
      <c r="C26" s="5"/>
      <c r="D26" s="5"/>
      <c r="E26" s="5"/>
      <c r="F26" s="6">
        <f>IF(AND(D26&lt;&gt;"",E26&lt;&gt;""),D26*E26,"")</f>
      </c>
      <c r="G26" s="5"/>
      <c r="H26" s="5"/>
      <c r="I26" s="5"/>
      <c r="J26" s="5"/>
    </row>
    <row r="27" spans="1:10" x14ac:dyDescent="0.25">
      <c r="A27" s="5"/>
      <c r="B27" s="5"/>
      <c r="C27" s="5"/>
      <c r="D27" s="5"/>
      <c r="E27" s="5"/>
      <c r="F27" s="6">
        <f>IF(AND(D27&lt;&gt;"",E27&lt;&gt;""),D27*E27,"")</f>
      </c>
      <c r="G27" s="5"/>
      <c r="H27" s="5"/>
      <c r="I27" s="5"/>
      <c r="J27" s="5"/>
    </row>
    <row r="28" spans="1:10" x14ac:dyDescent="0.25">
      <c r="A28" s="5"/>
      <c r="B28" s="5"/>
      <c r="C28" s="5"/>
      <c r="D28" s="5"/>
      <c r="E28" s="5"/>
      <c r="F28" s="6">
        <f>IF(AND(D28&lt;&gt;"",E28&lt;&gt;""),D28*E28,"")</f>
      </c>
      <c r="G28" s="5"/>
      <c r="H28" s="5"/>
      <c r="I28" s="5"/>
      <c r="J28" s="5"/>
    </row>
    <row r="29" spans="1:10" x14ac:dyDescent="0.25">
      <c r="A29" s="5"/>
      <c r="B29" s="5"/>
      <c r="C29" s="5"/>
      <c r="D29" s="5"/>
      <c r="E29" s="5"/>
      <c r="F29" s="6">
        <f>IF(AND(D29&lt;&gt;"",E29&lt;&gt;""),D29*E29,"")</f>
      </c>
      <c r="G29" s="5"/>
      <c r="H29" s="5"/>
      <c r="I29" s="5"/>
      <c r="J29" s="5"/>
    </row>
    <row r="30" spans="1:10" x14ac:dyDescent="0.25">
      <c r="A30" s="5"/>
      <c r="B30" s="5"/>
      <c r="C30" s="5"/>
      <c r="D30" s="5"/>
      <c r="E30" s="5"/>
      <c r="F30" s="6">
        <f>IF(AND(D30&lt;&gt;"",E30&lt;&gt;""),D30*E30,"")</f>
      </c>
      <c r="G30" s="5"/>
      <c r="H30" s="5"/>
      <c r="I30" s="5"/>
      <c r="J30" s="5"/>
    </row>
    <row r="31" spans="1:10" x14ac:dyDescent="0.25">
      <c r="A31" s="5"/>
      <c r="B31" s="5"/>
      <c r="C31" s="5"/>
      <c r="D31" s="5"/>
      <c r="E31" s="5"/>
      <c r="F31" s="6">
        <f>IF(AND(D31&lt;&gt;"",E31&lt;&gt;""),D31*E31,"")</f>
      </c>
      <c r="G31" s="5"/>
      <c r="H31" s="5"/>
      <c r="I31" s="5"/>
      <c r="J31" s="5"/>
    </row>
    <row r="32" spans="1:10" x14ac:dyDescent="0.25">
      <c r="A32" s="5"/>
      <c r="B32" s="5"/>
      <c r="C32" s="5"/>
      <c r="D32" s="5"/>
      <c r="E32" s="5"/>
      <c r="F32" s="6">
        <f>IF(AND(D32&lt;&gt;"",E32&lt;&gt;""),D32*E32,"")</f>
      </c>
      <c r="G32" s="5"/>
      <c r="H32" s="5"/>
      <c r="I32" s="5"/>
      <c r="J32" s="5"/>
    </row>
    <row r="33" spans="1:10" x14ac:dyDescent="0.25">
      <c r="A33" s="5"/>
      <c r="B33" s="5"/>
      <c r="C33" s="5"/>
      <c r="D33" s="5"/>
      <c r="E33" s="5"/>
      <c r="F33" s="6">
        <f>IF(AND(D33&lt;&gt;"",E33&lt;&gt;""),D33*E33,"")</f>
      </c>
      <c r="G33" s="5"/>
      <c r="H33" s="5"/>
      <c r="I33" s="5"/>
      <c r="J33" s="5"/>
    </row>
    <row r="34" spans="1:10" x14ac:dyDescent="0.25">
      <c r="A34" s="5"/>
      <c r="B34" s="5"/>
      <c r="C34" s="5"/>
      <c r="D34" s="5"/>
      <c r="E34" s="5"/>
      <c r="F34" s="6">
        <f>IF(AND(D34&lt;&gt;"",E34&lt;&gt;""),D34*E34,"")</f>
      </c>
      <c r="G34" s="5"/>
      <c r="H34" s="5"/>
      <c r="I34" s="5"/>
      <c r="J34" s="5"/>
    </row>
    <row r="35" spans="1:10" x14ac:dyDescent="0.25">
      <c r="A35" s="5"/>
      <c r="B35" s="5"/>
      <c r="C35" s="5"/>
      <c r="D35" s="5"/>
      <c r="E35" s="5"/>
      <c r="F35" s="6">
        <f>IF(AND(D35&lt;&gt;"",E35&lt;&gt;""),D35*E35,"")</f>
      </c>
      <c r="G35" s="5"/>
      <c r="H35" s="5"/>
      <c r="I35" s="5"/>
      <c r="J35" s="5"/>
    </row>
    <row r="36" spans="1:10" x14ac:dyDescent="0.25">
      <c r="A36" s="5"/>
      <c r="B36" s="5"/>
      <c r="C36" s="5"/>
      <c r="D36" s="5"/>
      <c r="E36" s="5"/>
      <c r="F36" s="6">
        <f>IF(AND(D36&lt;&gt;"",E36&lt;&gt;""),D36*E36,"")</f>
      </c>
      <c r="G36" s="5"/>
      <c r="H36" s="5"/>
      <c r="I36" s="5"/>
      <c r="J36" s="5"/>
    </row>
    <row r="37" spans="1:10" x14ac:dyDescent="0.25">
      <c r="A37" s="5"/>
      <c r="B37" s="5"/>
      <c r="C37" s="5"/>
      <c r="D37" s="5"/>
      <c r="E37" s="5"/>
      <c r="F37" s="6">
        <f>IF(AND(D37&lt;&gt;"",E37&lt;&gt;""),D37*E37,"")</f>
      </c>
      <c r="G37" s="5"/>
      <c r="H37" s="5"/>
      <c r="I37" s="5"/>
      <c r="J37" s="5"/>
    </row>
    <row r="38" spans="1:10" x14ac:dyDescent="0.25">
      <c r="A38" s="5"/>
      <c r="B38" s="5"/>
      <c r="C38" s="5"/>
      <c r="D38" s="5"/>
      <c r="E38" s="5"/>
      <c r="F38" s="6">
        <f>IF(AND(D38&lt;&gt;"",E38&lt;&gt;""),D38*E38,"")</f>
      </c>
      <c r="G38" s="5"/>
      <c r="H38" s="5"/>
      <c r="I38" s="5"/>
      <c r="J38" s="5"/>
    </row>
    <row r="39" spans="1:10" x14ac:dyDescent="0.25">
      <c r="A39" s="5"/>
      <c r="B39" s="5"/>
      <c r="C39" s="5"/>
      <c r="D39" s="5"/>
      <c r="E39" s="5"/>
      <c r="F39" s="6">
        <f>IF(AND(D39&lt;&gt;"",E39&lt;&gt;""),D39*E39,"")</f>
      </c>
      <c r="G39" s="5"/>
      <c r="H39" s="5"/>
      <c r="I39" s="5"/>
      <c r="J39" s="5"/>
    </row>
    <row r="40" spans="1:10" x14ac:dyDescent="0.25">
      <c r="A40" s="5"/>
      <c r="B40" s="5"/>
      <c r="C40" s="5"/>
      <c r="D40" s="5"/>
      <c r="E40" s="5"/>
      <c r="F40" s="6">
        <f>IF(AND(D40&lt;&gt;"",E40&lt;&gt;""),D40*E40,"")</f>
      </c>
      <c r="G40" s="5"/>
      <c r="H40" s="5"/>
      <c r="I40" s="5"/>
      <c r="J40" s="5"/>
    </row>
    <row r="41" spans="1:10" x14ac:dyDescent="0.25">
      <c r="A41" s="5"/>
      <c r="B41" s="5"/>
      <c r="C41" s="5"/>
      <c r="D41" s="5"/>
      <c r="E41" s="5"/>
      <c r="F41" s="6">
        <f>IF(AND(D41&lt;&gt;"",E41&lt;&gt;""),D41*E41,"")</f>
      </c>
      <c r="G41" s="5"/>
      <c r="H41" s="5"/>
      <c r="I41" s="5"/>
      <c r="J41" s="5"/>
    </row>
    <row r="42" spans="1:10" x14ac:dyDescent="0.25">
      <c r="A42" s="5"/>
      <c r="B42" s="5"/>
      <c r="C42" s="5"/>
      <c r="D42" s="5"/>
      <c r="E42" s="5"/>
      <c r="F42" s="6">
        <f>IF(AND(D42&lt;&gt;"",E42&lt;&gt;""),D42*E42,"")</f>
      </c>
      <c r="G42" s="5"/>
      <c r="H42" s="5"/>
      <c r="I42" s="5"/>
      <c r="J42" s="5"/>
    </row>
    <row r="43" spans="1:10" x14ac:dyDescent="0.25">
      <c r="A43" s="5"/>
      <c r="B43" s="5"/>
      <c r="C43" s="5"/>
      <c r="D43" s="5"/>
      <c r="E43" s="5"/>
      <c r="F43" s="6">
        <f>IF(AND(D43&lt;&gt;"",E43&lt;&gt;""),D43*E43,"")</f>
      </c>
      <c r="G43" s="5"/>
      <c r="H43" s="5"/>
      <c r="I43" s="5"/>
      <c r="J43" s="5"/>
    </row>
    <row r="44" spans="1:10" x14ac:dyDescent="0.25">
      <c r="A44" s="5"/>
      <c r="B44" s="5"/>
      <c r="C44" s="5"/>
      <c r="D44" s="5"/>
      <c r="E44" s="5"/>
      <c r="F44" s="6">
        <f>IF(AND(D44&lt;&gt;"",E44&lt;&gt;""),D44*E44,"")</f>
      </c>
      <c r="G44" s="5"/>
      <c r="H44" s="5"/>
      <c r="I44" s="5"/>
      <c r="J44" s="5"/>
    </row>
    <row r="45" spans="1:10" x14ac:dyDescent="0.25">
      <c r="A45" s="5"/>
      <c r="B45" s="5"/>
      <c r="C45" s="5"/>
      <c r="D45" s="5"/>
      <c r="E45" s="5"/>
      <c r="F45" s="6">
        <f>IF(AND(D45&lt;&gt;"",E45&lt;&gt;""),D45*E45,"")</f>
      </c>
      <c r="G45" s="5"/>
      <c r="H45" s="5"/>
      <c r="I45" s="5"/>
      <c r="J45" s="5"/>
    </row>
    <row r="46" spans="1:10" x14ac:dyDescent="0.25">
      <c r="A46" s="5"/>
      <c r="B46" s="5"/>
      <c r="C46" s="5"/>
      <c r="D46" s="5"/>
      <c r="E46" s="5"/>
      <c r="F46" s="6">
        <f>IF(AND(D46&lt;&gt;"",E46&lt;&gt;""),D46*E46,"")</f>
      </c>
      <c r="G46" s="5"/>
      <c r="H46" s="5"/>
      <c r="I46" s="5"/>
      <c r="J46" s="5"/>
    </row>
    <row r="47" spans="1:10" x14ac:dyDescent="0.25">
      <c r="A47" s="5"/>
      <c r="B47" s="5"/>
      <c r="C47" s="5"/>
      <c r="D47" s="5"/>
      <c r="E47" s="5"/>
      <c r="F47" s="6">
        <f>IF(AND(D47&lt;&gt;"",E47&lt;&gt;""),D47*E47,"")</f>
      </c>
      <c r="G47" s="5"/>
      <c r="H47" s="5"/>
      <c r="I47" s="5"/>
      <c r="J47" s="5"/>
    </row>
    <row r="48" spans="1:10" x14ac:dyDescent="0.25">
      <c r="A48" s="5"/>
      <c r="B48" s="5"/>
      <c r="C48" s="5"/>
      <c r="D48" s="5"/>
      <c r="E48" s="5"/>
      <c r="F48" s="6">
        <f>IF(AND(D48&lt;&gt;"",E48&lt;&gt;""),D48*E48,"")</f>
      </c>
      <c r="G48" s="5"/>
      <c r="H48" s="5"/>
      <c r="I48" s="5"/>
      <c r="J48" s="5"/>
    </row>
    <row r="49" spans="1:10" x14ac:dyDescent="0.25">
      <c r="A49" s="5"/>
      <c r="B49" s="5"/>
      <c r="C49" s="5"/>
      <c r="D49" s="5"/>
      <c r="E49" s="5"/>
      <c r="F49" s="6">
        <f>IF(AND(D49&lt;&gt;"",E49&lt;&gt;""),D49*E49,"")</f>
      </c>
      <c r="G49" s="5"/>
      <c r="H49" s="5"/>
      <c r="I49" s="5"/>
      <c r="J49" s="5"/>
    </row>
    <row r="50" spans="1:10" x14ac:dyDescent="0.25">
      <c r="A50" s="5"/>
      <c r="B50" s="5"/>
      <c r="C50" s="5"/>
      <c r="D50" s="5"/>
      <c r="E50" s="5"/>
      <c r="F50" s="6">
        <f>IF(AND(D50&lt;&gt;"",E50&lt;&gt;""),D50*E50,"")</f>
      </c>
      <c r="G50" s="5"/>
      <c r="H50" s="5"/>
      <c r="I50" s="5"/>
      <c r="J50" s="5"/>
    </row>
    <row r="51" spans="1:10" x14ac:dyDescent="0.25">
      <c r="A51" s="5"/>
      <c r="B51" s="5"/>
      <c r="C51" s="5"/>
      <c r="D51" s="5"/>
      <c r="E51" s="5"/>
      <c r="F51" s="6">
        <f>IF(AND(D51&lt;&gt;"",E51&lt;&gt;""),D51*E51,"")</f>
      </c>
      <c r="G51" s="5"/>
      <c r="H51" s="5"/>
      <c r="I51" s="5"/>
      <c r="J51" s="5"/>
    </row>
    <row r="52" spans="1:10" x14ac:dyDescent="0.25">
      <c r="A52" s="5"/>
      <c r="B52" s="5"/>
      <c r="C52" s="5"/>
      <c r="D52" s="5"/>
      <c r="E52" s="5"/>
      <c r="F52" s="6">
        <f>IF(AND(D52&lt;&gt;"",E52&lt;&gt;""),D52*E52,"")</f>
      </c>
      <c r="G52" s="5"/>
      <c r="H52" s="5"/>
      <c r="I52" s="5"/>
      <c r="J52" s="5"/>
    </row>
    <row r="53" spans="1:10" x14ac:dyDescent="0.25">
      <c r="A53" s="5"/>
      <c r="B53" s="5"/>
      <c r="C53" s="5"/>
      <c r="D53" s="5"/>
      <c r="E53" s="5"/>
      <c r="F53" s="6">
        <f>IF(AND(D53&lt;&gt;"",E53&lt;&gt;""),D53*E53,"")</f>
      </c>
      <c r="G53" s="5"/>
      <c r="H53" s="5"/>
      <c r="I53" s="5"/>
      <c r="J53" s="5"/>
    </row>
    <row r="54" spans="1:10" x14ac:dyDescent="0.25">
      <c r="A54" s="5"/>
      <c r="B54" s="5"/>
      <c r="C54" s="5"/>
      <c r="D54" s="5"/>
      <c r="E54" s="5"/>
      <c r="F54" s="6">
        <f>IF(AND(D54&lt;&gt;"",E54&lt;&gt;""),D54*E54,"")</f>
      </c>
      <c r="G54" s="5"/>
      <c r="H54" s="5"/>
      <c r="I54" s="5"/>
      <c r="J54" s="5"/>
    </row>
  </sheetData>
  <conditionalFormatting sqref="F6:F54">
    <cfRule type="expression" dxfId="0" priority="1">
      <formula>AND(ISNUMBER(F6),F6&gt;=6)</formula>
    </cfRule>
    <cfRule type="expression" dxfId="1" priority="2">
      <formula>AND(ISNUMBER(F6),F6&gt;=3)</formula>
    </cfRule>
    <cfRule type="expression" dxfId="2" priority="3">
      <formula>AND(ISNUMBER(F6),F6&gt;=1)</formula>
    </cfRule>
  </conditionalFormatting>
  <conditionalFormatting sqref="A6:J54">
    <cfRule type="expression" dxfId="3" priority="4">
      <formula>$J6="Lukket"</formula>
    </cfRule>
  </conditionalFormatting>
  <dataValidations count="4">
    <dataValidation type="list" allowBlank="1" sqref="D10:E54">
      <formula1>"1,2,3"</formula1>
    </dataValidation>
    <dataValidation type="list" allowBlank="1" sqref="D6:E54">
      <formula1>"1,2,3"</formula1>
    </dataValidation>
    <dataValidation type="list" allowBlank="1" sqref="J10:J54">
      <formula1>"Åben,I gang,Lukket"</formula1>
    </dataValidation>
    <dataValidation type="list" allowBlank="1" sqref="J6:J54">
      <formula1>"Åben,I gang,Lukket"</formula1>
    </dataValidation>
  </dataValidation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C2544"/>
  </sheetPr>
  <dimension ref="A1:F14"/>
  <sheetFormatPr defaultRowHeight="15" outlineLevelRow="0" outlineLevelCol="0" x14ac:dyDescent="55"/>
  <cols>
    <col min="1" max="1" width="4" customWidth="1"/>
    <col min="2" max="2" width="14" customWidth="1"/>
    <col min="3" max="3" width="6" customWidth="1"/>
    <col min="4" max="6" width="18" customWidth="1"/>
  </cols>
  <sheetData>
    <row r="1" ht="30" customHeight="1" spans="1:1" x14ac:dyDescent="0.25">
      <c r="A1" s="1" t="s">
        <v>28</v>
      </c>
    </row>
    <row r="2" spans="1:1" x14ac:dyDescent="0.25">
      <c r="A2" s="2" t="s">
        <v>29</v>
      </c>
    </row>
    <row r="3" spans="1:1" x14ac:dyDescent="0.25">
      <c r="A3" s="3" t="s">
        <v>2</v>
      </c>
    </row>
    <row r="6" ht="62" customHeight="1" spans="2:6" x14ac:dyDescent="0.25">
      <c r="B6" s="7" t="s">
        <v>30</v>
      </c>
      <c r="C6" s="8">
        <v>3</v>
      </c>
      <c r="D6" s="9">
        <f>COUNTIFS(Risikolog!$D$6:$D$54,1,Risikolog!$E$6:$E$54,3,Risikolog!$J$6:$J$54,"&lt;&gt;Lukket")</f>
      </c>
      <c r="E6" s="10">
        <f>COUNTIFS(Risikolog!$D$6:$D$54,2,Risikolog!$E$6:$E$54,3,Risikolog!$J$6:$J$54,"&lt;&gt;Lukket")</f>
      </c>
      <c r="F6" s="10">
        <f>COUNTIFS(Risikolog!$D$6:$D$54,3,Risikolog!$E$6:$E$54,3,Risikolog!$J$6:$J$54,"&lt;&gt;Lukket")</f>
      </c>
    </row>
    <row r="7" ht="62" customHeight="1" spans="2:6" x14ac:dyDescent="0.25">
      <c r="B7" s="7"/>
      <c r="C7" s="8">
        <v>2</v>
      </c>
      <c r="D7" s="11">
        <f>COUNTIFS(Risikolog!$D$6:$D$54,1,Risikolog!$E$6:$E$54,2,Risikolog!$J$6:$J$54,"&lt;&gt;Lukket")</f>
      </c>
      <c r="E7" s="9">
        <f>COUNTIFS(Risikolog!$D$6:$D$54,2,Risikolog!$E$6:$E$54,2,Risikolog!$J$6:$J$54,"&lt;&gt;Lukket")</f>
      </c>
      <c r="F7" s="10">
        <f>COUNTIFS(Risikolog!$D$6:$D$54,3,Risikolog!$E$6:$E$54,2,Risikolog!$J$6:$J$54,"&lt;&gt;Lukket")</f>
      </c>
    </row>
    <row r="8" ht="62" customHeight="1" spans="2:6" x14ac:dyDescent="0.25">
      <c r="B8" s="7"/>
      <c r="C8" s="8">
        <v>1</v>
      </c>
      <c r="D8" s="11">
        <f>COUNTIFS(Risikolog!$D$6:$D$54,1,Risikolog!$E$6:$E$54,1,Risikolog!$J$6:$J$54,"&lt;&gt;Lukket")</f>
      </c>
      <c r="E8" s="11">
        <f>COUNTIFS(Risikolog!$D$6:$D$54,2,Risikolog!$E$6:$E$54,1,Risikolog!$J$6:$J$54,"&lt;&gt;Lukket")</f>
      </c>
      <c r="F8" s="9">
        <f>COUNTIFS(Risikolog!$D$6:$D$54,3,Risikolog!$E$6:$E$54,1,Risikolog!$J$6:$J$54,"&lt;&gt;Lukket")</f>
      </c>
    </row>
    <row r="9" spans="4:6" x14ac:dyDescent="0.25">
      <c r="D9" s="12">
        <v>1</v>
      </c>
      <c r="E9" s="12">
        <v>2</v>
      </c>
      <c r="F9" s="12">
        <v>3</v>
      </c>
    </row>
    <row r="10" spans="4:6" x14ac:dyDescent="0.25">
      <c r="D10" s="13" t="s">
        <v>31</v>
      </c>
      <c r="E10" s="13"/>
      <c r="F10" s="13"/>
    </row>
    <row r="12" spans="4:5" x14ac:dyDescent="0.25">
      <c r="D12" s="14"/>
      <c r="E12" t="s">
        <v>32</v>
      </c>
    </row>
    <row r="13" spans="4:5" x14ac:dyDescent="0.25">
      <c r="D13" s="15"/>
      <c r="E13" t="s">
        <v>33</v>
      </c>
    </row>
    <row r="14" spans="4:5" x14ac:dyDescent="0.25">
      <c r="D14" s="16"/>
      <c r="E14" t="s">
        <v>34</v>
      </c>
    </row>
  </sheetData>
  <mergeCells count="2">
    <mergeCell ref="B6:B8"/>
    <mergeCell ref="D10:F10"/>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2222"/>
  </sheetPr>
  <dimension ref="A1:A12"/>
  <sheetFormatPr defaultRowHeight="15" outlineLevelRow="0" outlineLevelCol="0" x14ac:dyDescent="55"/>
  <cols>
    <col min="1" max="1" width="110" customWidth="1"/>
  </cols>
  <sheetData>
    <row r="1" ht="30" customHeight="1" spans="1:1" x14ac:dyDescent="0.25">
      <c r="A1" s="1" t="s">
        <v>0</v>
      </c>
    </row>
    <row r="2" spans="1:1" x14ac:dyDescent="0.25">
      <c r="A2" s="2" t="s">
        <v>35</v>
      </c>
    </row>
    <row r="3" spans="1:1" x14ac:dyDescent="0.25">
      <c r="A3" s="3" t="s">
        <v>2</v>
      </c>
    </row>
    <row r="5" spans="1:1" x14ac:dyDescent="0.25">
      <c r="A5" s="17" t="s">
        <v>36</v>
      </c>
    </row>
    <row r="6" spans="1:1" x14ac:dyDescent="0.25">
      <c r="A6" s="18" t="s">
        <v>37</v>
      </c>
    </row>
    <row r="7" spans="1:1" x14ac:dyDescent="0.25">
      <c r="A7" s="17" t="s">
        <v>38</v>
      </c>
    </row>
    <row r="8" spans="1:1" x14ac:dyDescent="0.25">
      <c r="A8" s="17" t="s">
        <v>39</v>
      </c>
    </row>
    <row r="9" spans="1:1" x14ac:dyDescent="0.25">
      <c r="A9" s="17" t="s">
        <v>40</v>
      </c>
    </row>
    <row r="10" spans="1:1" x14ac:dyDescent="0.25">
      <c r="A10" s="17" t="s">
        <v>41</v>
      </c>
    </row>
    <row r="11" spans="1:1" x14ac:dyDescent="0.25">
      <c r="A11" s="17" t="s">
        <v>42</v>
      </c>
    </row>
    <row r="12" spans="1:1" x14ac:dyDescent="0.25">
      <c r="A12" s="17" t="s">
        <v>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Risikolog</vt:lpstr>
      <vt:lpstr>Risikomatrix</vt:lpstr>
      <vt:lpstr>Vejledning</vt:lpstr>
    </vt:vector>
  </TitlesOfParts>
  <Company>We Lead Projects</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 Lead Projects</dc:creator>
  <dc:title/>
  <dc:subject/>
  <dc:description/>
  <cp:keywords/>
  <cp:category/>
  <cp:lastModifiedBy>Unknown</cp:lastModifiedBy>
  <dcterms:created xsi:type="dcterms:W3CDTF">2026-10-23T14:49:47Z</dcterms:created>
  <dcterms:modified xsi:type="dcterms:W3CDTF">2026-10-23T14:49:47Z</dcterms:modified>
</cp:coreProperties>
</file>