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usiness case" state="visible" r:id="rId4"/>
    <sheet sheetId="2" name="Gevinster" state="visible" r:id="rId5"/>
    <sheet sheetId="3" name="Vejledning" state="visible" r:id="rId6"/>
  </sheets>
  <calcPr calcId="171027"/>
</workbook>
</file>

<file path=xl/sharedStrings.xml><?xml version="1.0" encoding="utf-8"?>
<sst xmlns="http://schemas.openxmlformats.org/spreadsheetml/2006/main" count="86" uniqueCount="75">
  <si>
    <t>Business case</t>
  </si>
  <si>
    <t>Skriv i de gule felter i tusind kroner. Netto, nutidsværdi og tilbagebetalingstid regnes automatisk.</t>
  </si>
  <si>
    <t>Skabelon fra We Lead Projects · weleadprojects.com</t>
  </si>
  <si>
    <t>Tusind kr.</t>
  </si>
  <si>
    <t>År 0</t>
  </si>
  <si>
    <t>År 1</t>
  </si>
  <si>
    <t>År 2</t>
  </si>
  <si>
    <t>År 3</t>
  </si>
  <si>
    <t>År 4</t>
  </si>
  <si>
    <t>År 5</t>
  </si>
  <si>
    <t>I alt</t>
  </si>
  <si>
    <t>Omkostninger</t>
  </si>
  <si>
    <t>Engangsomkostninger: licenser, leverandør og konsulenter</t>
  </si>
  <si>
    <t>Interne timer omregnet til kroner</t>
  </si>
  <si>
    <t>Løbende licenser og drift</t>
  </si>
  <si>
    <t>[Anden omkostning]</t>
  </si>
  <si>
    <t>Omkostninger i alt</t>
  </si>
  <si>
    <t>Gevinster</t>
  </si>
  <si>
    <t>Færre manuelle timer i økonomi</t>
  </si>
  <si>
    <t>Lavere licens- og driftsomkostninger</t>
  </si>
  <si>
    <t>Udfasning af gamle systemer</t>
  </si>
  <si>
    <t>[Anden gevinst]</t>
  </si>
  <si>
    <t>Gevinster i alt</t>
  </si>
  <si>
    <t>Netto pr. år</t>
  </si>
  <si>
    <t>Akkumuleret resultat</t>
  </si>
  <si>
    <t>Diskonteringsrente</t>
  </si>
  <si>
    <t>Nutidsværdi (NPV) over fem år</t>
  </si>
  <si>
    <t>Tilbagebetalingstid: projektet har tjent sig hjem i</t>
  </si>
  <si>
    <t>Gevinster pr. krone brugt over fem år</t>
  </si>
  <si>
    <t>Hver gevinst skal have et udgangspunkt, et mål, en ejer i forretningen og et tidspunkt for måling.</t>
  </si>
  <si>
    <t>Gevinst</t>
  </si>
  <si>
    <t>Type</t>
  </si>
  <si>
    <t>Måles på</t>
  </si>
  <si>
    <t>Udgangspunkt</t>
  </si>
  <si>
    <t>Mål</t>
  </si>
  <si>
    <t>Ejer i forretningen</t>
  </si>
  <si>
    <t>Måles hvornår</t>
  </si>
  <si>
    <t>Status</t>
  </si>
  <si>
    <t>Kroner</t>
  </si>
  <si>
    <t>Timer brugt på manuel bogføring pr. måned</t>
  </si>
  <si>
    <t>600 timer</t>
  </si>
  <si>
    <t>300 timer</t>
  </si>
  <si>
    <t>Økonomichef</t>
  </si>
  <si>
    <t>3 og 12 måneder efter go live</t>
  </si>
  <si>
    <t>Ikke startet</t>
  </si>
  <si>
    <t>Hurtigere månedsafslutning</t>
  </si>
  <si>
    <t>Målbar, ikke kroner</t>
  </si>
  <si>
    <t>Dage fra månedens udgang til lukket regnskab</t>
  </si>
  <si>
    <t>8 dage</t>
  </si>
  <si>
    <t>4 dage</t>
  </si>
  <si>
    <t>Økonomidirektør</t>
  </si>
  <si>
    <t>3 måneder efter go live</t>
  </si>
  <si>
    <t>Antal økonomisystemer i drift</t>
  </si>
  <si>
    <t>3</t>
  </si>
  <si>
    <t>1</t>
  </si>
  <si>
    <t>IT-chef</t>
  </si>
  <si>
    <t>12 måneder efter go live</t>
  </si>
  <si>
    <t>Færre fejl i fakturaer</t>
  </si>
  <si>
    <t>Kreditnotaer pr. måned på grund af fejl</t>
  </si>
  <si>
    <t>40</t>
  </si>
  <si>
    <t>15</t>
  </si>
  <si>
    <t>Debitorchef</t>
  </si>
  <si>
    <t>6 måneder efter go live</t>
  </si>
  <si>
    <t>Sådan bruger I skabelonen</t>
  </si>
  <si>
    <t>En business case er beslutningsgrundlaget for et projekt. Den skal være ærlig nok til, at svaret kan blive nej.</t>
  </si>
  <si>
    <t>Sådan udfylder I arket Business case:</t>
  </si>
  <si>
    <t>1. Skriv alle omkostninger i tusind kroner i de gule felter: engangsomkostninger, interne timer og løbende licenser og drift. De interne timer er ofte den største post.</t>
  </si>
  <si>
    <t>2. Skriv gevinsterne år for år. Regn med, at de vokser gradvist efter go live og ikke er fulde fra første dag.</t>
  </si>
  <si>
    <t>3. Netto, akkumuleret resultat, nutidsværdi og tilbagebetalingstid regnes automatisk. Diskonteringsrenten kan I rette i det gule felt.</t>
  </si>
  <si>
    <t>4. Regn mindst to muligheder igennem. Tag altid "gør ingenting" med. Kopiér arket for hver mulighed.</t>
  </si>
  <si>
    <t>Sådan udfylder I arket Gevinster:</t>
  </si>
  <si>
    <t>Hver gevinst skal have et udgangspunkt, et mål, en ejer i forretningen og et tidspunkt for måling. "Bedre overblik" er ikke en gevinst. "Månedsafslutning fra otte til fire dage" er.</t>
  </si>
  <si>
    <t>Genbesøg business casen i hver gate. Holder den ikke længere, er det en beslutning værd: fortsæt, ændr eller stop.</t>
  </si>
  <si>
    <t>Tallene i eksemplet er en illustration fra et ERP-skifte.</t>
  </si>
  <si>
    <t>Mere om business cases: https://www.weleadprojects.com/ydelser/projektledelse/business-case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</si>
</sst>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;[Red]-#,##0"/>
    <numFmt numFmtId="165" formatCode="#,##0;-#,##0"/>
    <numFmt numFmtId="166" formatCode="0.0"/>
  </numFmts>
  <fonts count="10" x14ac:knownFonts="1">
    <font>
      <color theme="1"/>
      <family val="2"/>
      <scheme val="minor"/>
      <sz val="11"/>
      <name val="Calibri"/>
    </font>
    <font>
      <b/>
      <color rgb="FF2D1A1A"/>
      <sz val="20"/>
      <name val="Calibri"/>
    </font>
    <font>
      <color rgb="FF6B5F5F"/>
      <sz val="11"/>
      <name val="Calibri"/>
    </font>
    <font>
      <i/>
      <color rgb="FFCC2222"/>
      <sz val="9"/>
      <name val="Calibri"/>
    </font>
    <font>
      <b/>
      <color rgb="FFFFFFFF"/>
    </font>
    <font>
      <b/>
      <color rgb="FF2D1A1A"/>
    </font>
    <font>
      <b/>
    </font>
    <font>
      <b/>
      <color rgb="FF1C2544"/>
    </font>
    <font>
      <color rgb="FF2D1A1A"/>
    </font>
    <font>
      <u/>
      <color rgb="FFCC2222"/>
    </font>
  </fonts>
  <fills count="5">
    <fill>
      <patternFill patternType="none"/>
    </fill>
    <fill>
      <patternFill patternType="gray125"/>
    </fill>
    <fill>
      <patternFill patternType="solid">
        <fgColor rgb="FF1C2544"/>
      </patternFill>
    </fill>
    <fill>
      <patternFill patternType="solid">
        <fgColor rgb="FFF7F5F5"/>
      </patternFill>
    </fill>
    <fill>
      <patternFill patternType="solid">
        <fgColor rgb="FFFDF3D8"/>
      </patternFill>
    </fill>
  </fills>
  <borders count="2">
    <border>
      <left/>
      <right/>
      <top/>
      <bottom/>
      <diagonal/>
    </border>
    <border>
      <left style="thin">
        <color rgb="FFE8E0E0"/>
      </left>
      <right style="thin">
        <color rgb="FFE8E0E0"/>
      </right>
      <top style="thin">
        <color rgb="FFE8E0E0"/>
      </top>
      <bottom style="thin">
        <color rgb="FFE8E0E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vertical="center" wrapText="1"/>
    </xf>
    <xf numFmtId="0" fontId="5" fillId="3" borderId="1" xfId="0" applyFont="1" applyFill="1" applyBorder="1"/>
    <xf numFmtId="0" fontId="0" fillId="0" borderId="1" xfId="0" applyBorder="1"/>
    <xf numFmtId="164" fontId="0" fillId="4" borderId="1" xfId="0" applyNumberFormat="1" applyFill="1" applyBorder="1"/>
    <xf numFmtId="164" fontId="6" fillId="0" borderId="1" xfId="0" applyNumberFormat="1" applyFont="1" applyBorder="1"/>
    <xf numFmtId="0" fontId="5" fillId="0" borderId="1" xfId="0" applyFont="1" applyBorder="1"/>
    <xf numFmtId="164" fontId="5" fillId="0" borderId="1" xfId="0" applyNumberFormat="1" applyFont="1" applyBorder="1"/>
    <xf numFmtId="0" fontId="4" fillId="2" borderId="1" xfId="0" applyFont="1" applyFill="1" applyBorder="1"/>
    <xf numFmtId="165" fontId="4" fillId="2" borderId="1" xfId="0" applyNumberFormat="1" applyFont="1" applyFill="1" applyBorder="1"/>
    <xf numFmtId="9" fontId="5" fillId="4" borderId="1" xfId="0" applyNumberFormat="1" applyFont="1" applyFill="1" applyBorder="1" applyAlignment="1">
      <alignment horizontal="right"/>
    </xf>
    <xf numFmtId="164" fontId="7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166" fontId="7" fillId="0" borderId="1" xfId="0" applyNumberFormat="1" applyFont="1" applyBorder="1" applyAlignment="1">
      <alignment horizontal="right"/>
    </xf>
    <xf numFmtId="0" fontId="0" fillId="0" borderId="1" xfId="0" applyBorder="1" applyAlignment="1">
      <alignment vertical="top" wrapText="1"/>
    </xf>
    <xf numFmtId="0" fontId="8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0" fontId="9" fillId="0" borderId="0" xfId="0" applyFont="1" applyAlignment="1">
      <alignment vertical="top" wrapText="1"/>
    </xf>
  </cellXfs>
  <cellStyles count="1">
    <cellStyle name="Normal" xfId="0" builtinId="0"/>
  </cellStyles>
  <dxfs count="5">
    <dxf>
      <font>
        <b/>
        <color rgb="FFCC2222"/>
      </font>
      <fill>
        <patternFill patternType="solid">
          <bgColor rgb="FFFBE4E4"/>
        </patternFill>
      </fill>
    </dxf>
    <dxf>
      <font>
        <b/>
        <color rgb="FF2C6E41"/>
      </font>
      <fill>
        <patternFill patternType="solid">
          <bgColor rgb="FFDFF0E3"/>
        </patternFill>
      </fill>
    </dxf>
    <dxf>
      <font>
        <b/>
        <color rgb="FF2C6E41"/>
      </font>
      <fill>
        <patternFill patternType="solid">
          <bgColor rgb="FFDFF0E3"/>
        </patternFill>
      </fill>
    </dxf>
    <dxf>
      <font>
        <b/>
        <color rgb="FFCC2222"/>
      </font>
      <fill>
        <patternFill patternType="solid">
          <bgColor rgb="FFFBE4E4"/>
        </patternFill>
      </fill>
    </dxf>
    <dxf>
      <font>
        <b/>
        <color rgb="FF8A5A10"/>
      </font>
      <fill>
        <patternFill patternType="solid">
          <bgColor rgb="FFF8EAD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 editAs="absolute">
    <xdr:from>
      <xdr:col>5</xdr:col>
      <xdr:colOff>638175</xdr:colOff>
      <xdr:row>0</xdr:row>
      <xdr:rowOff>38100</xdr:rowOff>
    </xdr:from>
    <xdr:ext cx="1619250" cy="247650"/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 editAs="absolute">
    <xdr:from>
      <xdr:col>4</xdr:col>
      <xdr:colOff>819150</xdr:colOff>
      <xdr:row>0</xdr:row>
      <xdr:rowOff>38100</xdr:rowOff>
    </xdr:from>
    <xdr:ext cx="1619250" cy="247650"/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 editAs="absolute">
    <xdr:from>
      <xdr:col>0</xdr:col>
      <xdr:colOff>5667375</xdr:colOff>
      <xdr:row>0</xdr:row>
      <xdr:rowOff>38100</xdr:rowOff>
    </xdr:from>
    <xdr:ext cx="1619250" cy="247650"/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weleadprojects.com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https://www.weleadprojects.com" TargetMode="External"/><Relationship Id="rId2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hyperlink" Target="https://www.weleadprojects.com" TargetMode="External"/><Relationship Id="rId2" Type="http://schemas.openxmlformats.org/officeDocument/2006/relationships/hyperlink" Target="https://www.weleadprojects.com/ydelser/projektledelse/business-case" TargetMode="External"/><Relationship Id="rId3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C2544"/>
  </sheetPr>
  <dimension ref="A1:H24"/>
  <sheetViews>
    <sheetView workbookViewId="0">
      <pane xSplit="1" ySplit="5" topLeftCell="B6" activePane="bottomRight" state="frozen"/>
      <selection pane="bottomRight"/>
    </sheetView>
  </sheetViews>
  <sheetFormatPr defaultRowHeight="15" outlineLevelRow="0" outlineLevelCol="0" x14ac:dyDescent="55"/>
  <cols>
    <col min="1" max="1" width="56" customWidth="1"/>
    <col min="2" max="8" width="12" customWidth="1"/>
  </cols>
  <sheetData>
    <row r="1" ht="30" customHeight="1" spans="1:1" x14ac:dyDescent="0.25">
      <c r="A1" s="1" t="s">
        <v>0</v>
      </c>
    </row>
    <row r="2" spans="1:1" x14ac:dyDescent="0.25">
      <c r="A2" s="2" t="s">
        <v>1</v>
      </c>
    </row>
    <row r="3" spans="1:1" x14ac:dyDescent="0.25">
      <c r="A3" s="3" t="s">
        <v>2</v>
      </c>
    </row>
    <row r="5" ht="32" customHeight="1" spans="1:8" x14ac:dyDescent="0.25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</row>
    <row r="6" spans="1:8" x14ac:dyDescent="0.25">
      <c r="A6" s="5" t="s">
        <v>11</v>
      </c>
      <c r="B6" s="5"/>
      <c r="C6" s="5"/>
      <c r="D6" s="5"/>
      <c r="E6" s="5"/>
      <c r="F6" s="5"/>
      <c r="G6" s="5"/>
      <c r="H6" s="5"/>
    </row>
    <row r="7" spans="1:8" x14ac:dyDescent="0.25">
      <c r="A7" s="6" t="s">
        <v>12</v>
      </c>
      <c r="B7" s="7">
        <v>3200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8">
        <f>SUM(B7:G7)</f>
      </c>
    </row>
    <row r="8" spans="1:8" x14ac:dyDescent="0.25">
      <c r="A8" s="6" t="s">
        <v>13</v>
      </c>
      <c r="B8" s="7">
        <v>800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8">
        <f>SUM(B8:G8)</f>
      </c>
    </row>
    <row r="9" spans="1:8" x14ac:dyDescent="0.25">
      <c r="A9" s="6" t="s">
        <v>14</v>
      </c>
      <c r="B9" s="7">
        <v>0</v>
      </c>
      <c r="C9" s="7">
        <v>600</v>
      </c>
      <c r="D9" s="7">
        <v>600</v>
      </c>
      <c r="E9" s="7">
        <v>600</v>
      </c>
      <c r="F9" s="7">
        <v>600</v>
      </c>
      <c r="G9" s="7">
        <v>600</v>
      </c>
      <c r="H9" s="8">
        <f>SUM(B9:G9)</f>
      </c>
    </row>
    <row r="10" spans="1:8" x14ac:dyDescent="0.25">
      <c r="A10" s="6" t="s">
        <v>15</v>
      </c>
      <c r="B10" s="7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8">
        <f>SUM(B10:G10)</f>
      </c>
    </row>
    <row r="11" spans="1:8" x14ac:dyDescent="0.25">
      <c r="A11" s="9" t="s">
        <v>16</v>
      </c>
      <c r="B11" s="10">
        <f>SUM(B7:B10)</f>
      </c>
      <c r="C11" s="10">
        <f>SUM(C7:C10)</f>
      </c>
      <c r="D11" s="10">
        <f>SUM(D7:D10)</f>
      </c>
      <c r="E11" s="10">
        <f>SUM(E7:E10)</f>
      </c>
      <c r="F11" s="10">
        <f>SUM(F7:F10)</f>
      </c>
      <c r="G11" s="10">
        <f>SUM(G7:G10)</f>
      </c>
      <c r="H11" s="10">
        <f>SUM(H7:H10)</f>
      </c>
    </row>
    <row r="12" spans="1:8" x14ac:dyDescent="0.25">
      <c r="A12" s="5" t="s">
        <v>17</v>
      </c>
      <c r="B12" s="5"/>
      <c r="C12" s="5"/>
      <c r="D12" s="5"/>
      <c r="E12" s="5"/>
      <c r="F12" s="5"/>
      <c r="G12" s="5"/>
      <c r="H12" s="5"/>
    </row>
    <row r="13" spans="1:8" x14ac:dyDescent="0.25">
      <c r="A13" s="6" t="s">
        <v>18</v>
      </c>
      <c r="B13" s="7">
        <v>0</v>
      </c>
      <c r="C13" s="7">
        <v>600</v>
      </c>
      <c r="D13" s="7">
        <v>1000</v>
      </c>
      <c r="E13" s="7">
        <v>1100</v>
      </c>
      <c r="F13" s="7">
        <v>1100</v>
      </c>
      <c r="G13" s="7">
        <v>1100</v>
      </c>
      <c r="H13" s="8">
        <f>SUM(B13:G13)</f>
      </c>
    </row>
    <row r="14" spans="1:8" x14ac:dyDescent="0.25">
      <c r="A14" s="6" t="s">
        <v>19</v>
      </c>
      <c r="B14" s="7">
        <v>0</v>
      </c>
      <c r="C14" s="7">
        <v>400</v>
      </c>
      <c r="D14" s="7">
        <v>600</v>
      </c>
      <c r="E14" s="7">
        <v>700</v>
      </c>
      <c r="F14" s="7">
        <v>700</v>
      </c>
      <c r="G14" s="7">
        <v>700</v>
      </c>
      <c r="H14" s="8">
        <f>SUM(B14:G14)</f>
      </c>
    </row>
    <row r="15" spans="1:8" x14ac:dyDescent="0.25">
      <c r="A15" s="6" t="s">
        <v>20</v>
      </c>
      <c r="B15" s="7">
        <v>0</v>
      </c>
      <c r="C15" s="7">
        <v>200</v>
      </c>
      <c r="D15" s="7">
        <v>400</v>
      </c>
      <c r="E15" s="7">
        <v>400</v>
      </c>
      <c r="F15" s="7">
        <v>400</v>
      </c>
      <c r="G15" s="7">
        <v>400</v>
      </c>
      <c r="H15" s="8">
        <f>SUM(B15:G15)</f>
      </c>
    </row>
    <row r="16" spans="1:8" x14ac:dyDescent="0.25">
      <c r="A16" s="6" t="s">
        <v>21</v>
      </c>
      <c r="B16" s="7">
        <v>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8">
        <f>SUM(B16:G16)</f>
      </c>
    </row>
    <row r="17" spans="1:8" x14ac:dyDescent="0.25">
      <c r="A17" s="9" t="s">
        <v>22</v>
      </c>
      <c r="B17" s="10">
        <f>SUM(B13:B16)</f>
      </c>
      <c r="C17" s="10">
        <f>SUM(C13:C16)</f>
      </c>
      <c r="D17" s="10">
        <f>SUM(D13:D16)</f>
      </c>
      <c r="E17" s="10">
        <f>SUM(E13:E16)</f>
      </c>
      <c r="F17" s="10">
        <f>SUM(F13:F16)</f>
      </c>
      <c r="G17" s="10">
        <f>SUM(G13:G16)</f>
      </c>
      <c r="H17" s="10">
        <f>SUM(H13:H16)</f>
      </c>
    </row>
    <row r="18" spans="1:8" x14ac:dyDescent="0.25">
      <c r="A18" s="11" t="s">
        <v>23</v>
      </c>
      <c r="B18" s="12">
        <f>B17-B11</f>
      </c>
      <c r="C18" s="12">
        <f>C17-C11</f>
      </c>
      <c r="D18" s="12">
        <f>D17-D11</f>
      </c>
      <c r="E18" s="12">
        <f>E17-E11</f>
      </c>
      <c r="F18" s="12">
        <f>F17-F11</f>
      </c>
      <c r="G18" s="12">
        <f>G17-G11</f>
      </c>
      <c r="H18" s="12">
        <f>H17-H11</f>
      </c>
    </row>
    <row r="19" spans="1:8" x14ac:dyDescent="0.25">
      <c r="A19" s="9" t="s">
        <v>24</v>
      </c>
      <c r="B19" s="10">
        <f>B18</f>
      </c>
      <c r="C19" s="10">
        <f>B19+C18</f>
      </c>
      <c r="D19" s="10">
        <f>C19+D18</f>
      </c>
      <c r="E19" s="10">
        <f>D19+E18</f>
      </c>
      <c r="F19" s="10">
        <f>E19+F18</f>
      </c>
      <c r="G19" s="10">
        <f>F19+G18</f>
      </c>
      <c r="H19" s="10">
        <f>G19</f>
      </c>
    </row>
    <row r="21" spans="1:2" x14ac:dyDescent="0.25">
      <c r="A21" s="9" t="s">
        <v>25</v>
      </c>
      <c r="B21" s="13">
        <v>0.05</v>
      </c>
    </row>
    <row r="22" spans="1:2" x14ac:dyDescent="0.25">
      <c r="A22" s="9" t="s">
        <v>26</v>
      </c>
      <c r="B22" s="14">
        <f>B18+NPV(B21,C18:G18)</f>
      </c>
    </row>
    <row r="23" spans="1:2" x14ac:dyDescent="0.25">
      <c r="A23" s="9" t="s">
        <v>27</v>
      </c>
      <c r="B23" s="15">
        <f>IFERROR(INDEX(B5:G5,MATCH(TRUE,INDEX(B19:G19&gt;=0,0),0)),"Ikke inden for fem år")</f>
      </c>
    </row>
    <row r="24" spans="1:2" x14ac:dyDescent="0.25">
      <c r="A24" s="9" t="s">
        <v>28</v>
      </c>
      <c r="B24" s="16">
        <f>IF(H11=0,"",H17/H11)</f>
      </c>
    </row>
  </sheetData>
  <conditionalFormatting sqref="B19:H19">
    <cfRule type="cellIs" dxfId="0" priority="1" operator="lessThan">
      <formula>0</formula>
    </cfRule>
    <cfRule type="cellIs" dxfId="1" priority="2" operator="greaterThanOrEqual">
      <formula>0</formula>
    </cfRule>
  </conditionalFormatting>
  <hyperlinks>
    <hyperlink ref="A3" r:id="rId1"/>
  </hyperlinks>
  <pageMargins left="0.7" right="0.7" top="0.75" bottom="0.75" header="0.3" footer="0.3"/>
  <pageSetup orientation="portrait" horizontalDpi="4294967295" verticalDpi="4294967295" scale="100" fitToWidth="1" fitToHeight="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2222"/>
  </sheetPr>
  <dimension ref="A1:H30"/>
  <sheetViews>
    <sheetView workbookViewId="0">
      <pane ySplit="5" topLeftCell="A6" activePane="bottomLeft" state="frozen"/>
      <selection pane="bottomLeft"/>
    </sheetView>
  </sheetViews>
  <sheetFormatPr defaultRowHeight="15" outlineLevelRow="0" outlineLevelCol="0" x14ac:dyDescent="55"/>
  <cols>
    <col min="1" max="1" width="32" customWidth="1"/>
    <col min="2" max="2" width="18" customWidth="1"/>
    <col min="3" max="3" width="38" customWidth="1"/>
    <col min="4" max="5" width="14" customWidth="1"/>
    <col min="6" max="6" width="20" customWidth="1"/>
    <col min="7" max="7" width="26" customWidth="1"/>
    <col min="8" max="8" width="13" customWidth="1"/>
  </cols>
  <sheetData>
    <row r="1" ht="30" customHeight="1" spans="1:1" x14ac:dyDescent="0.25">
      <c r="A1" s="1" t="s">
        <v>17</v>
      </c>
    </row>
    <row r="2" spans="1:1" x14ac:dyDescent="0.25">
      <c r="A2" s="2" t="s">
        <v>29</v>
      </c>
    </row>
    <row r="3" spans="1:1" x14ac:dyDescent="0.25">
      <c r="A3" s="3" t="s">
        <v>2</v>
      </c>
    </row>
    <row r="5" ht="32" customHeight="1" spans="1:8" x14ac:dyDescent="0.25">
      <c r="A5" s="4" t="s">
        <v>30</v>
      </c>
      <c r="B5" s="4" t="s">
        <v>31</v>
      </c>
      <c r="C5" s="4" t="s">
        <v>32</v>
      </c>
      <c r="D5" s="4" t="s">
        <v>33</v>
      </c>
      <c r="E5" s="4" t="s">
        <v>34</v>
      </c>
      <c r="F5" s="4" t="s">
        <v>35</v>
      </c>
      <c r="G5" s="4" t="s">
        <v>36</v>
      </c>
      <c r="H5" s="4" t="s">
        <v>37</v>
      </c>
    </row>
    <row r="6" spans="1:8" x14ac:dyDescent="0.25">
      <c r="A6" s="17" t="s">
        <v>18</v>
      </c>
      <c r="B6" s="17" t="s">
        <v>38</v>
      </c>
      <c r="C6" s="17" t="s">
        <v>39</v>
      </c>
      <c r="D6" s="17" t="s">
        <v>40</v>
      </c>
      <c r="E6" s="17" t="s">
        <v>41</v>
      </c>
      <c r="F6" s="17" t="s">
        <v>42</v>
      </c>
      <c r="G6" s="17" t="s">
        <v>43</v>
      </c>
      <c r="H6" s="17" t="s">
        <v>44</v>
      </c>
    </row>
    <row r="7" spans="1:8" x14ac:dyDescent="0.25">
      <c r="A7" s="17" t="s">
        <v>45</v>
      </c>
      <c r="B7" s="17" t="s">
        <v>46</v>
      </c>
      <c r="C7" s="17" t="s">
        <v>47</v>
      </c>
      <c r="D7" s="17" t="s">
        <v>48</v>
      </c>
      <c r="E7" s="17" t="s">
        <v>49</v>
      </c>
      <c r="F7" s="17" t="s">
        <v>50</v>
      </c>
      <c r="G7" s="17" t="s">
        <v>51</v>
      </c>
      <c r="H7" s="17" t="s">
        <v>44</v>
      </c>
    </row>
    <row r="8" spans="1:8" x14ac:dyDescent="0.25">
      <c r="A8" s="17" t="s">
        <v>20</v>
      </c>
      <c r="B8" s="17" t="s">
        <v>38</v>
      </c>
      <c r="C8" s="17" t="s">
        <v>52</v>
      </c>
      <c r="D8" s="17" t="s">
        <v>53</v>
      </c>
      <c r="E8" s="17" t="s">
        <v>54</v>
      </c>
      <c r="F8" s="17" t="s">
        <v>55</v>
      </c>
      <c r="G8" s="17" t="s">
        <v>56</v>
      </c>
      <c r="H8" s="17" t="s">
        <v>44</v>
      </c>
    </row>
    <row r="9" spans="1:8" x14ac:dyDescent="0.25">
      <c r="A9" s="17" t="s">
        <v>57</v>
      </c>
      <c r="B9" s="17" t="s">
        <v>46</v>
      </c>
      <c r="C9" s="17" t="s">
        <v>58</v>
      </c>
      <c r="D9" s="17" t="s">
        <v>59</v>
      </c>
      <c r="E9" s="17" t="s">
        <v>60</v>
      </c>
      <c r="F9" s="17" t="s">
        <v>61</v>
      </c>
      <c r="G9" s="17" t="s">
        <v>62</v>
      </c>
      <c r="H9" s="17" t="s">
        <v>44</v>
      </c>
    </row>
    <row r="10" spans="1:8" x14ac:dyDescent="0.25">
      <c r="A10" s="17"/>
      <c r="B10" s="17"/>
      <c r="C10" s="17"/>
      <c r="D10" s="17"/>
      <c r="E10" s="17"/>
      <c r="F10" s="17"/>
      <c r="G10" s="17"/>
      <c r="H10" s="17"/>
    </row>
    <row r="11" spans="1:8" x14ac:dyDescent="0.25">
      <c r="A11" s="17"/>
      <c r="B11" s="17"/>
      <c r="C11" s="17"/>
      <c r="D11" s="17"/>
      <c r="E11" s="17"/>
      <c r="F11" s="17"/>
      <c r="G11" s="17"/>
      <c r="H11" s="17"/>
    </row>
    <row r="12" spans="1:8" x14ac:dyDescent="0.25">
      <c r="A12" s="17"/>
      <c r="B12" s="17"/>
      <c r="C12" s="17"/>
      <c r="D12" s="17"/>
      <c r="E12" s="17"/>
      <c r="F12" s="17"/>
      <c r="G12" s="17"/>
      <c r="H12" s="17"/>
    </row>
    <row r="13" spans="1:8" x14ac:dyDescent="0.25">
      <c r="A13" s="17"/>
      <c r="B13" s="17"/>
      <c r="C13" s="17"/>
      <c r="D13" s="17"/>
      <c r="E13" s="17"/>
      <c r="F13" s="17"/>
      <c r="G13" s="17"/>
      <c r="H13" s="17"/>
    </row>
    <row r="14" spans="1:8" x14ac:dyDescent="0.25">
      <c r="A14" s="17"/>
      <c r="B14" s="17"/>
      <c r="C14" s="17"/>
      <c r="D14" s="17"/>
      <c r="E14" s="17"/>
      <c r="F14" s="17"/>
      <c r="G14" s="17"/>
      <c r="H14" s="17"/>
    </row>
    <row r="15" spans="1:8" x14ac:dyDescent="0.25">
      <c r="A15" s="17"/>
      <c r="B15" s="17"/>
      <c r="C15" s="17"/>
      <c r="D15" s="17"/>
      <c r="E15" s="17"/>
      <c r="F15" s="17"/>
      <c r="G15" s="17"/>
      <c r="H15" s="17"/>
    </row>
    <row r="16" spans="1:8" x14ac:dyDescent="0.25">
      <c r="A16" s="17"/>
      <c r="B16" s="17"/>
      <c r="C16" s="17"/>
      <c r="D16" s="17"/>
      <c r="E16" s="17"/>
      <c r="F16" s="17"/>
      <c r="G16" s="17"/>
      <c r="H16" s="17"/>
    </row>
    <row r="17" spans="1:8" x14ac:dyDescent="0.25">
      <c r="A17" s="17"/>
      <c r="B17" s="17"/>
      <c r="C17" s="17"/>
      <c r="D17" s="17"/>
      <c r="E17" s="17"/>
      <c r="F17" s="17"/>
      <c r="G17" s="17"/>
      <c r="H17" s="17"/>
    </row>
    <row r="18" spans="1:8" x14ac:dyDescent="0.25">
      <c r="A18" s="17"/>
      <c r="B18" s="17"/>
      <c r="C18" s="17"/>
      <c r="D18" s="17"/>
      <c r="E18" s="17"/>
      <c r="F18" s="17"/>
      <c r="G18" s="17"/>
      <c r="H18" s="17"/>
    </row>
    <row r="19" spans="1:8" x14ac:dyDescent="0.25">
      <c r="A19" s="17"/>
      <c r="B19" s="17"/>
      <c r="C19" s="17"/>
      <c r="D19" s="17"/>
      <c r="E19" s="17"/>
      <c r="F19" s="17"/>
      <c r="G19" s="17"/>
      <c r="H19" s="17"/>
    </row>
    <row r="20" spans="1:8" x14ac:dyDescent="0.25">
      <c r="A20" s="17"/>
      <c r="B20" s="17"/>
      <c r="C20" s="17"/>
      <c r="D20" s="17"/>
      <c r="E20" s="17"/>
      <c r="F20" s="17"/>
      <c r="G20" s="17"/>
      <c r="H20" s="17"/>
    </row>
    <row r="21" spans="1:8" x14ac:dyDescent="0.25">
      <c r="A21" s="17"/>
      <c r="B21" s="17"/>
      <c r="C21" s="17"/>
      <c r="D21" s="17"/>
      <c r="E21" s="17"/>
      <c r="F21" s="17"/>
      <c r="G21" s="17"/>
      <c r="H21" s="17"/>
    </row>
    <row r="22" spans="1:8" x14ac:dyDescent="0.25">
      <c r="A22" s="17"/>
      <c r="B22" s="17"/>
      <c r="C22" s="17"/>
      <c r="D22" s="17"/>
      <c r="E22" s="17"/>
      <c r="F22" s="17"/>
      <c r="G22" s="17"/>
      <c r="H22" s="17"/>
    </row>
    <row r="23" spans="1:8" x14ac:dyDescent="0.25">
      <c r="A23" s="17"/>
      <c r="B23" s="17"/>
      <c r="C23" s="17"/>
      <c r="D23" s="17"/>
      <c r="E23" s="17"/>
      <c r="F23" s="17"/>
      <c r="G23" s="17"/>
      <c r="H23" s="17"/>
    </row>
    <row r="24" spans="1:8" x14ac:dyDescent="0.25">
      <c r="A24" s="17"/>
      <c r="B24" s="17"/>
      <c r="C24" s="17"/>
      <c r="D24" s="17"/>
      <c r="E24" s="17"/>
      <c r="F24" s="17"/>
      <c r="G24" s="17"/>
      <c r="H24" s="17"/>
    </row>
    <row r="25" spans="1:8" x14ac:dyDescent="0.25">
      <c r="A25" s="17"/>
      <c r="B25" s="17"/>
      <c r="C25" s="17"/>
      <c r="D25" s="17"/>
      <c r="E25" s="17"/>
      <c r="F25" s="17"/>
      <c r="G25" s="17"/>
      <c r="H25" s="17"/>
    </row>
    <row r="26" spans="1:8" x14ac:dyDescent="0.25">
      <c r="A26" s="17"/>
      <c r="B26" s="17"/>
      <c r="C26" s="17"/>
      <c r="D26" s="17"/>
      <c r="E26" s="17"/>
      <c r="F26" s="17"/>
      <c r="G26" s="17"/>
      <c r="H26" s="17"/>
    </row>
    <row r="27" spans="1:8" x14ac:dyDescent="0.25">
      <c r="A27" s="17"/>
      <c r="B27" s="17"/>
      <c r="C27" s="17"/>
      <c r="D27" s="17"/>
      <c r="E27" s="17"/>
      <c r="F27" s="17"/>
      <c r="G27" s="17"/>
      <c r="H27" s="17"/>
    </row>
    <row r="28" spans="1:8" x14ac:dyDescent="0.25">
      <c r="A28" s="17"/>
      <c r="B28" s="17"/>
      <c r="C28" s="17"/>
      <c r="D28" s="17"/>
      <c r="E28" s="17"/>
      <c r="F28" s="17"/>
      <c r="G28" s="17"/>
      <c r="H28" s="17"/>
    </row>
    <row r="29" spans="1:8" x14ac:dyDescent="0.25">
      <c r="A29" s="17"/>
      <c r="B29" s="17"/>
      <c r="C29" s="17"/>
      <c r="D29" s="17"/>
      <c r="E29" s="17"/>
      <c r="F29" s="17"/>
      <c r="G29" s="17"/>
      <c r="H29" s="17"/>
    </row>
    <row r="30" spans="1:8" x14ac:dyDescent="0.25">
      <c r="A30" s="17"/>
      <c r="B30" s="17"/>
      <c r="C30" s="17"/>
      <c r="D30" s="17"/>
      <c r="E30" s="17"/>
      <c r="F30" s="17"/>
      <c r="G30" s="17"/>
      <c r="H30" s="17"/>
    </row>
  </sheetData>
  <conditionalFormatting sqref="H6:H30">
    <cfRule type="cellIs" dxfId="2" priority="1" operator="equal">
      <formula>"Opnået"</formula>
    </cfRule>
    <cfRule type="cellIs" dxfId="3" priority="2" operator="equal">
      <formula>"Ikke opnået"</formula>
    </cfRule>
    <cfRule type="cellIs" dxfId="4" priority="3" operator="equal">
      <formula>"På vej"</formula>
    </cfRule>
  </conditionalFormatting>
  <dataValidations count="4">
    <dataValidation type="list" allowBlank="1" sqref="B10:B30">
      <formula1>"Kroner,Målbar, ikke kroner,Lavere risiko"</formula1>
    </dataValidation>
    <dataValidation type="list" allowBlank="1" sqref="B6:B30">
      <formula1>"Kroner,Målbar, ikke kroner,Lavere risiko"</formula1>
    </dataValidation>
    <dataValidation type="list" allowBlank="1" sqref="H10:H30">
      <formula1>"Ikke startet,På vej,Opnået,Ikke opnået"</formula1>
    </dataValidation>
    <dataValidation type="list" allowBlank="1" sqref="H6:H30">
      <formula1>"Ikke startet,På vej,Opnået,Ikke opnået"</formula1>
    </dataValidation>
  </dataValidations>
  <hyperlinks>
    <hyperlink ref="A3" r:id="rId1"/>
  </hyperlinks>
  <pageMargins left="0.7" right="0.7" top="0.75" bottom="0.75" header="0.3" footer="0.3"/>
  <pageSetup orientation="portrait" horizontalDpi="4294967295" verticalDpi="4294967295" scale="100" fitToWidth="1" fitToHeight="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2222"/>
  </sheetPr>
  <dimension ref="A1:A15"/>
  <sheetFormatPr defaultRowHeight="15" outlineLevelRow="0" outlineLevelCol="0" x14ac:dyDescent="55"/>
  <cols>
    <col min="1" max="1" width="110" customWidth="1"/>
  </cols>
  <sheetData>
    <row r="1" ht="30" customHeight="1" spans="1:1" x14ac:dyDescent="0.25">
      <c r="A1" s="1" t="s">
        <v>0</v>
      </c>
    </row>
    <row r="2" spans="1:1" x14ac:dyDescent="0.25">
      <c r="A2" s="2" t="s">
        <v>63</v>
      </c>
    </row>
    <row r="3" spans="1:1" x14ac:dyDescent="0.25">
      <c r="A3" s="3" t="s">
        <v>2</v>
      </c>
    </row>
    <row r="5" spans="1:1" x14ac:dyDescent="0.25">
      <c r="A5" s="18" t="s">
        <v>64</v>
      </c>
    </row>
    <row r="6" spans="1:1" x14ac:dyDescent="0.25">
      <c r="A6" s="19" t="s">
        <v>65</v>
      </c>
    </row>
    <row r="7" spans="1:1" x14ac:dyDescent="0.25">
      <c r="A7" s="18" t="s">
        <v>66</v>
      </c>
    </row>
    <row r="8" spans="1:1" x14ac:dyDescent="0.25">
      <c r="A8" s="18" t="s">
        <v>67</v>
      </c>
    </row>
    <row r="9" spans="1:1" x14ac:dyDescent="0.25">
      <c r="A9" s="18" t="s">
        <v>68</v>
      </c>
    </row>
    <row r="10" spans="1:1" x14ac:dyDescent="0.25">
      <c r="A10" s="18" t="s">
        <v>69</v>
      </c>
    </row>
    <row r="11" spans="1:1" x14ac:dyDescent="0.25">
      <c r="A11" s="19" t="s">
        <v>70</v>
      </c>
    </row>
    <row r="12" spans="1:1" x14ac:dyDescent="0.25">
      <c r="A12" s="18" t="s">
        <v>71</v>
      </c>
    </row>
    <row r="13" spans="1:1" x14ac:dyDescent="0.25">
      <c r="A13" s="18" t="s">
        <v>72</v>
      </c>
    </row>
    <row r="14" spans="1:1" x14ac:dyDescent="0.25">
      <c r="A14" s="18" t="s">
        <v>73</v>
      </c>
    </row>
    <row r="15" spans="1:1" x14ac:dyDescent="0.25">
      <c r="A15" s="20" t="s">
        <v>74</v>
      </c>
    </row>
  </sheetData>
  <hyperlinks>
    <hyperlink ref="A3" r:id="rId1"/>
    <hyperlink ref="A15" r:id="rId2"/>
  </hyperlinks>
  <pageMargins left="0.7" right="0.7" top="0.75" bottom="0.75" header="0.3" footer="0.3"/>
  <pageSetup orientation="portrait" horizontalDpi="4294967295" verticalDpi="4294967295" scale="100" fitToWidth="1" fitToHeight="1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Business case</vt:lpstr>
      <vt:lpstr>Gevinster</vt:lpstr>
      <vt:lpstr>Vejledning</vt:lpstr>
    </vt:vector>
  </TitlesOfParts>
  <Company>We Lead Projects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 Lead Projects</dc:creator>
  <dc:title/>
  <dc:subject/>
  <dc:description/>
  <cp:keywords/>
  <cp:category/>
  <cp:lastModifiedBy>Unknown</cp:lastModifiedBy>
  <dcterms:created xsi:type="dcterms:W3CDTF">2026-11-08T07:48:32Z</dcterms:created>
  <dcterms:modified xsi:type="dcterms:W3CDTF">2026-11-08T07:48:32Z</dcterms:modified>
</cp:coreProperties>
</file>